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 xml:space="preserve">
  <fileVersion lastEdited="4" lowestEdited="4" rupBuild="3820"/>
  <workbookPr/>
  <bookViews>
    <workbookView activeTab="0"/>
  </bookViews>
  <sheets>
    <sheet name="Sheet1" sheetId="1" r:id="rId1"/>
    <sheet name="Sheet2" sheetId="2" r:id="rId2"/>
    <sheet name="Sheet3" sheetId="3" r:id="rId3"/>
  </sheets>
  <calcPr calcMode="auto" iterate="1" iterateCount="100" iterateDelta="0.001"/>
  <webPublishing codePage="1252"/>
</workbook>
</file>

<file path=xl/sharedStrings.xml><?xml version="1.0" encoding="utf-8"?>
<sst xmlns="http://schemas.openxmlformats.org/spreadsheetml/2006/main" xml:space="preserve" uniqueCount="15" count="15">
  <si>
    <t>Question:</t>
  </si>
  <si>
    <t>tried to solve</t>
  </si>
  <si>
    <t>not tried</t>
  </si>
  <si>
    <t>a</t>
  </si>
  <si>
    <t>b</t>
  </si>
  <si>
    <t>c</t>
  </si>
  <si>
    <t>d</t>
  </si>
  <si>
    <t> but wrong</t>
  </si>
  <si>
    <t> to solve</t>
  </si>
  <si>
    <t>14/20</t>
  </si>
  <si>
    <t>t</t>
  </si>
  <si>
    <t>Question:</t>
  </si>
  <si>
    <t>e</t>
  </si>
  <si>
    <t>f</t>
  </si>
  <si>
    <t>19/29</t>
  </si>
</sst>
</file>

<file path=xl/styles.xml><?xml version="1.0" encoding="utf-8"?>
<styleSheet xmlns="http://schemas.openxmlformats.org/spreadsheetml/2006/main" xml:space="preserve"/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B3:AG27"/>
  <sheetViews>
    <sheetView workbookViewId="0" tabSelected="1">
      <selection activeCell="I2" sqref="I2"/>
    </sheetView>
  </sheetViews>
  <sheetFormatPr defaultRowHeight="15"/>
  <cols>
    <col min="2" max="2" width="9.142308"/>
    <col min="3" max="3" width="10.71094" customWidth="1"/>
    <col min="4" max="4" width="7.570312" customWidth="1"/>
    <col min="5" max="5" width="3.570312" customWidth="1"/>
    <col min="6" max="6" width="4" customWidth="1"/>
    <col min="7" max="7" width="3.570312" customWidth="1"/>
    <col min="8" max="8" width="3.855469" customWidth="1"/>
    <col min="9" max="9" width="3.425781" customWidth="1"/>
    <col min="10" max="10" width="3.570312" customWidth="1"/>
    <col min="11" max="11" width="3.425781" customWidth="1"/>
    <col min="12" max="12" width="3.285156" customWidth="1"/>
    <col min="13" max="13" width="3.570312" customWidth="1"/>
    <col min="14" max="14" width="3.710938" customWidth="1"/>
    <col min="15" max="15" width="3.570312" customWidth="1"/>
    <col min="16" max="16" width="3" customWidth="1"/>
    <col min="17" max="17" width="3.140625" customWidth="1"/>
    <col min="18" max="18" width="3.425781" customWidth="1"/>
    <col min="19" max="19" width="3" customWidth="1"/>
    <col min="20" max="20" width="3.285156" customWidth="1"/>
    <col min="21" max="21" width="3.140625" customWidth="1"/>
    <col min="22" max="22" width="3.285156" customWidth="1"/>
    <col min="23" max="23" width="2.855469" customWidth="1"/>
    <col min="24" max="24" width="3.140625" customWidth="1"/>
    <col min="25" max="26" width="3" customWidth="1"/>
    <col min="27" max="28" width="9.142308"/>
    <col min="29" max="29" width="22.85577" bestFit="1" customWidth="1"/>
    <col min="31" max="31" width="9.142308"/>
    <col min="33" max="33" width="22.85577" bestFit="1" customWidth="1"/>
  </cols>
  <sheetData>
    <row r="3" spans="2:33">
      <c r="C3" t="str">
        <v>Exam 1</v>
      </c>
    </row>
    <row r="4" spans="2:33">
      <c r="C4" t="s">
        <v>0</v>
      </c>
      <c r="D4" t="str">
        <v>1. - 20.</v>
      </c>
      <c r="E4">
        <v>21</v>
      </c>
      <c r="F4"/>
      <c r="G4"/>
      <c r="H4"/>
      <c r="I4">
        <v>22</v>
      </c>
      <c r="J4"/>
      <c r="K4"/>
      <c r="L4"/>
      <c r="M4">
        <v>23</v>
      </c>
      <c r="N4"/>
      <c r="O4"/>
      <c r="P4"/>
      <c r="Q4">
        <v>24</v>
      </c>
      <c r="R4"/>
      <c r="S4"/>
      <c r="T4"/>
      <c r="U4">
        <v>25</v>
      </c>
      <c r="V4"/>
      <c r="W4"/>
      <c r="X4"/>
      <c r="Y4">
        <v>26</v>
      </c>
      <c r="Z4"/>
      <c r="AB4" t="s">
        <v>1</v>
      </c>
      <c r="AE4" t="s">
        <v>2</v>
      </c>
    </row>
    <row r="5" spans="2:33">
      <c r="D5"/>
      <c r="E5" t="s">
        <v>3</v>
      </c>
      <c r="F5" t="s">
        <v>4</v>
      </c>
      <c r="G5" t="s">
        <v>5</v>
      </c>
      <c r="H5" t="s">
        <v>6</v>
      </c>
      <c r="I5" t="s">
        <v>3</v>
      </c>
      <c r="J5" t="s">
        <v>4</v>
      </c>
      <c r="K5" t="s">
        <v>5</v>
      </c>
      <c r="L5" t="s">
        <v>6</v>
      </c>
      <c r="M5" t="s">
        <v>3</v>
      </c>
      <c r="N5" t="s">
        <v>4</v>
      </c>
      <c r="O5" t="s">
        <v>5</v>
      </c>
      <c r="P5" t="s">
        <v>6</v>
      </c>
      <c r="Q5" t="s">
        <v>3</v>
      </c>
      <c r="R5" t="s">
        <v>4</v>
      </c>
      <c r="S5" t="s">
        <v>5</v>
      </c>
      <c r="T5" t="s">
        <v>6</v>
      </c>
      <c r="U5" t="s">
        <v>3</v>
      </c>
      <c r="V5" t="s">
        <v>4</v>
      </c>
      <c r="W5" t="s">
        <v>5</v>
      </c>
      <c r="X5" t="s">
        <v>6</v>
      </c>
      <c r="Y5" t="s">
        <v>3</v>
      </c>
      <c r="Z5" t="s">
        <v>4</v>
      </c>
      <c r="AB5" t="s">
        <v>7</v>
      </c>
      <c r="AE5" t="s">
        <v>8</v>
      </c>
    </row>
    <row r="6" spans="2:33">
      <c r="B6" t="str">
        <v>Ivičević</v>
      </c>
      <c r="C6" t="str">
        <v>Lina </v>
      </c>
      <c r="D6" t="s">
        <v>9</v>
      </c>
      <c r="E6"/>
      <c r="F6"/>
      <c r="G6"/>
      <c r="H6"/>
      <c r="I6"/>
      <c r="J6"/>
      <c r="K6"/>
      <c r="L6"/>
      <c r="M6" t="s">
        <v>10</v>
      </c>
      <c r="N6" t="s">
        <v>10</v>
      </c>
      <c r="O6" t="s">
        <v>10</v>
      </c>
      <c r="P6" t="s">
        <v>10</v>
      </c>
      <c r="Q6"/>
      <c r="R6" t="s">
        <v>10</v>
      </c>
      <c r="S6"/>
      <c r="T6"/>
      <c r="U6" t="s">
        <v>10</v>
      </c>
      <c r="V6" t="s">
        <v>10</v>
      </c>
      <c r="W6"/>
      <c r="X6"/>
      <c r="Y6" t="s">
        <v>10</v>
      </c>
      <c r="Z6" t="s">
        <v>10</v>
      </c>
      <c r="AB6">
        <v>4</v>
      </c>
      <c r="AE6">
        <v>2</v>
      </c>
      <c r="AG6">
        <f>(14+counta(E6:Z6))/(14+22+AB6)</f>
        <v>0.575</v>
      </c>
    </row>
    <row r="7" spans="2:33">
      <c r="B7" t="str">
        <v>Dukić</v>
      </c>
      <c r="C7" t="str">
        <v>Ana</v>
      </c>
      <c r="D7" t="s">
        <v>9</v>
      </c>
      <c r="E7"/>
      <c r="F7"/>
      <c r="G7"/>
      <c r="H7"/>
      <c r="I7"/>
      <c r="J7"/>
      <c r="K7"/>
      <c r="L7"/>
      <c r="M7" t="s">
        <v>10</v>
      </c>
      <c r="N7" t="s">
        <v>10</v>
      </c>
      <c r="O7" t="s">
        <v>10</v>
      </c>
      <c r="P7" t="s">
        <v>10</v>
      </c>
      <c r="Q7"/>
      <c r="R7" t="s">
        <v>10</v>
      </c>
      <c r="S7"/>
      <c r="T7"/>
      <c r="U7" t="s">
        <v>10</v>
      </c>
      <c r="V7" t="s">
        <v>10</v>
      </c>
      <c r="W7"/>
      <c r="X7"/>
      <c r="Y7" t="s">
        <v>10</v>
      </c>
      <c r="Z7" t="s">
        <v>10</v>
      </c>
      <c r="AB7">
        <v>4</v>
      </c>
      <c r="AE7">
        <v>2</v>
      </c>
      <c r="AG7">
        <f>(14+counta(E7:Z7))/(14+22+AB7)</f>
        <v>0.575</v>
      </c>
    </row>
    <row r="8" spans="2:33">
      <c r="B8" t="str">
        <v>Kosatic</v>
      </c>
      <c r="C8" t="str">
        <v>Ervin</v>
      </c>
      <c r="D8" t="str">
        <v>11/20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B8">
        <v>4</v>
      </c>
      <c r="AE8">
        <v>5</v>
      </c>
      <c r="AG8">
        <f>(11+counta(E8:Z8))/(11+22+AB8)</f>
        <v>0.297297297297297</v>
      </c>
    </row>
    <row r="10" spans="2:33">
      <c r="D10" t="str">
        <v>t - točno (correct answer)</v>
      </c>
    </row>
    <row r="12" spans="2:33">
      <c r="C12" t="str">
        <v>Exam 2</v>
      </c>
      <c r="D12"/>
    </row>
    <row r="13" spans="2:33">
      <c r="C13" t="s">
        <v>11</v>
      </c>
      <c r="D13" t="str">
        <v>1. - 29. </v>
      </c>
      <c r="E13">
        <v>30</v>
      </c>
      <c r="F13"/>
      <c r="G13">
        <v>31</v>
      </c>
      <c r="H13"/>
      <c r="I13"/>
      <c r="J13"/>
      <c r="K13"/>
      <c r="L13"/>
      <c r="M13"/>
      <c r="N13"/>
      <c r="O13"/>
      <c r="P13"/>
      <c r="Q13"/>
      <c r="R13"/>
      <c r="U13" t="s">
        <v>1</v>
      </c>
      <c r="AA13" t="s">
        <v>2</v>
      </c>
    </row>
    <row r="14" spans="2:33">
      <c r="D14"/>
      <c r="E14" t="s">
        <v>3</v>
      </c>
      <c r="F14" t="s">
        <v>4</v>
      </c>
      <c r="G14" t="s">
        <v>3</v>
      </c>
      <c r="H14" t="s">
        <v>4</v>
      </c>
      <c r="I14" t="s">
        <v>5</v>
      </c>
      <c r="J14" t="s">
        <v>6</v>
      </c>
      <c r="K14" t="s">
        <v>12</v>
      </c>
      <c r="L14" t="s">
        <v>13</v>
      </c>
      <c r="M14" t="str">
        <v>g</v>
      </c>
      <c r="N14" t="str">
        <v>h</v>
      </c>
      <c r="O14" t="str">
        <v>i</v>
      </c>
      <c r="P14" t="str">
        <v>j</v>
      </c>
      <c r="Q14" t="str">
        <v>k</v>
      </c>
      <c r="R14" t="str">
        <v>l</v>
      </c>
      <c r="U14" t="s">
        <v>7</v>
      </c>
      <c r="AA14" t="s">
        <v>8</v>
      </c>
    </row>
    <row r="15" spans="2:33">
      <c r="B15" t="str">
        <v>Kosatica</v>
      </c>
      <c r="C15" t="str">
        <v>Ervin </v>
      </c>
      <c r="D15" t="s">
        <v>14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/>
      <c r="N15" t="s">
        <v>10</v>
      </c>
      <c r="O15"/>
      <c r="P15"/>
      <c r="Q15"/>
      <c r="R15"/>
      <c r="U15">
        <v>1</v>
      </c>
      <c r="AA15">
        <v>9</v>
      </c>
      <c r="AC15">
        <f>(19+counta(E15:R15))/(19+U15+14)</f>
        <v>0.823529411764706</v>
      </c>
    </row>
    <row r="16" spans="2:33">
      <c r="B16" t="str">
        <v>Basioli</v>
      </c>
      <c r="C16" t="str">
        <v>Sara</v>
      </c>
      <c r="D16" t="s">
        <v>14</v>
      </c>
      <c r="E16" t="s">
        <v>10</v>
      </c>
      <c r="F16" t="s">
        <v>10</v>
      </c>
      <c r="G16" t="s">
        <v>10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/>
      <c r="N16" t="s">
        <v>10</v>
      </c>
      <c r="O16"/>
      <c r="P16"/>
      <c r="Q16"/>
      <c r="R16"/>
      <c r="U16">
        <v>1</v>
      </c>
      <c r="AA16">
        <v>9</v>
      </c>
      <c r="AC16">
        <f>(19+counta(E16:R16))/(19+U16+14)</f>
        <v>0.823529411764706</v>
      </c>
    </row>
    <row r="17" spans="2:33">
      <c r="B17" t="str">
        <v>Mijolović</v>
      </c>
      <c r="C17" t="str">
        <v>Annamaria</v>
      </c>
      <c r="D17" t="s">
        <v>14</v>
      </c>
      <c r="E17" t="s">
        <v>10</v>
      </c>
      <c r="F17" t="s">
        <v>10</v>
      </c>
      <c r="G17" t="s">
        <v>10</v>
      </c>
      <c r="H17" t="s">
        <v>10</v>
      </c>
      <c r="I17" t="s">
        <v>10</v>
      </c>
      <c r="J17" t="s">
        <v>10</v>
      </c>
      <c r="K17" t="s">
        <v>10</v>
      </c>
      <c r="L17" t="s">
        <v>10</v>
      </c>
      <c r="M17"/>
      <c r="N17" t="s">
        <v>10</v>
      </c>
      <c r="O17"/>
      <c r="P17"/>
      <c r="Q17"/>
      <c r="R17"/>
      <c r="U17">
        <v>2</v>
      </c>
      <c r="AA17">
        <v>8</v>
      </c>
      <c r="AC17">
        <f>(19+counta(E17:R17))/(19+U17+14)</f>
        <v>0.8</v>
      </c>
    </row>
    <row r="18" spans="2:33">
      <c r="B18" t="str">
        <v>Barbaroša </v>
      </c>
      <c r="C18" t="str">
        <v>Ivan</v>
      </c>
      <c r="D18" t="str">
        <v>22/29</v>
      </c>
      <c r="E18" t="s">
        <v>10</v>
      </c>
      <c r="F18" t="s">
        <v>10</v>
      </c>
      <c r="G18" t="s">
        <v>10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/>
      <c r="N18" t="s">
        <v>10</v>
      </c>
      <c r="O18"/>
      <c r="P18"/>
      <c r="Q18"/>
      <c r="R18"/>
      <c r="U18">
        <v>4</v>
      </c>
      <c r="AA18">
        <v>3</v>
      </c>
      <c r="AC18">
        <f>(22+counta(E18:R18))/(22+U18+14)</f>
        <v>0.775</v>
      </c>
    </row>
    <row r="19" spans="2:33">
      <c r="B19" t="str">
        <v>Musap</v>
      </c>
      <c r="C19" t="str">
        <v>Josip</v>
      </c>
      <c r="D19" t="s">
        <v>14</v>
      </c>
      <c r="E19" t="s">
        <v>10</v>
      </c>
      <c r="F19" t="s">
        <v>10</v>
      </c>
      <c r="G19" t="s">
        <v>10</v>
      </c>
      <c r="H19" t="s">
        <v>10</v>
      </c>
      <c r="I19" t="s">
        <v>10</v>
      </c>
      <c r="J19" t="s">
        <v>10</v>
      </c>
      <c r="K19" t="s">
        <v>10</v>
      </c>
      <c r="L19" t="s">
        <v>10</v>
      </c>
      <c r="M19"/>
      <c r="N19" t="s">
        <v>10</v>
      </c>
      <c r="O19"/>
      <c r="P19"/>
      <c r="Q19"/>
      <c r="R19"/>
      <c r="U19">
        <v>1</v>
      </c>
      <c r="AA19">
        <v>9</v>
      </c>
      <c r="AC19">
        <f>(19+counta(E19:R19))/(19+U19+14)</f>
        <v>0.823529411764706</v>
      </c>
    </row>
    <row r="20" spans="2:33">
      <c r="B20" t="str">
        <v>Džepina</v>
      </c>
      <c r="C20" t="str">
        <v>Marko</v>
      </c>
      <c r="D20" t="s">
        <v>14</v>
      </c>
      <c r="E20" t="s">
        <v>10</v>
      </c>
      <c r="F20" t="s">
        <v>10</v>
      </c>
      <c r="G20" t="s">
        <v>10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/>
      <c r="N20" t="s">
        <v>10</v>
      </c>
      <c r="O20"/>
      <c r="P20"/>
      <c r="Q20"/>
      <c r="R20"/>
      <c r="U20">
        <v>2</v>
      </c>
      <c r="AA20">
        <v>8</v>
      </c>
      <c r="AC20">
        <f>(19+counta(E20:R20))/(19+U20+14)</f>
        <v>0.8</v>
      </c>
    </row>
    <row r="24" spans="2:33">
      <c r="C24" t="str">
        <v>Exam 3</v>
      </c>
    </row>
    <row r="25" spans="2:33">
      <c r="C25" t="s">
        <v>11</v>
      </c>
      <c r="D25" t="str">
        <v>1. - 17.</v>
      </c>
      <c r="E25">
        <v>18</v>
      </c>
      <c r="F25"/>
      <c r="G25"/>
      <c r="H25">
        <v>19</v>
      </c>
      <c r="I25"/>
      <c r="J25"/>
      <c r="K25"/>
      <c r="L25"/>
      <c r="M25"/>
      <c r="N25">
        <v>20</v>
      </c>
      <c r="O25"/>
      <c r="P25"/>
      <c r="Q25"/>
      <c r="R25"/>
      <c r="S25"/>
      <c r="U25" t="s">
        <v>1</v>
      </c>
      <c r="AA25" t="s">
        <v>2</v>
      </c>
    </row>
    <row r="26" spans="2:33">
      <c r="D26"/>
      <c r="E26" t="s">
        <v>3</v>
      </c>
      <c r="F26" t="s">
        <v>4</v>
      </c>
      <c r="G26" t="s">
        <v>5</v>
      </c>
      <c r="H26" t="s">
        <v>3</v>
      </c>
      <c r="I26" t="s">
        <v>4</v>
      </c>
      <c r="J26" t="s">
        <v>5</v>
      </c>
      <c r="K26" t="s">
        <v>6</v>
      </c>
      <c r="L26" t="s">
        <v>12</v>
      </c>
      <c r="M26" t="s">
        <v>13</v>
      </c>
      <c r="N26" t="s">
        <v>3</v>
      </c>
      <c r="O26" t="s">
        <v>4</v>
      </c>
      <c r="P26" t="s">
        <v>5</v>
      </c>
      <c r="Q26" t="s">
        <v>6</v>
      </c>
      <c r="R26" t="s">
        <v>12</v>
      </c>
      <c r="S26" t="s">
        <v>13</v>
      </c>
      <c r="U26" t="s">
        <v>7</v>
      </c>
      <c r="AA26" t="s">
        <v>8</v>
      </c>
    </row>
    <row r="27" spans="2:33">
      <c r="B27" t="str">
        <v>Dražević</v>
      </c>
      <c r="C27" t="str">
        <v>Tomislav</v>
      </c>
      <c r="D27" t="str">
        <v>11/29</v>
      </c>
      <c r="E27"/>
      <c r="F27"/>
      <c r="G27"/>
      <c r="H27" t="s">
        <v>10</v>
      </c>
      <c r="I27" t="s">
        <v>10</v>
      </c>
      <c r="J27" t="s">
        <v>10</v>
      </c>
      <c r="K27" t="s">
        <v>10</v>
      </c>
      <c r="L27" t="s">
        <v>10</v>
      </c>
      <c r="M27"/>
      <c r="N27" t="s">
        <v>10</v>
      </c>
      <c r="O27" t="s">
        <v>10</v>
      </c>
      <c r="P27" t="s">
        <v>10</v>
      </c>
      <c r="Q27"/>
      <c r="R27"/>
      <c r="S27" t="s">
        <v>10</v>
      </c>
      <c r="U27">
        <v>4</v>
      </c>
      <c r="AA27">
        <v>4</v>
      </c>
      <c r="AC27">
        <f>(11+counta(E27:R27))/(11+U27+14)</f>
        <v>0.655172413793103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0.7" right="0.7" top="0.75" bottom="0.75" header="0.3" footer="0.3"/>
  <pageSetup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5"/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0.7" right="0.7" top="0.75" bottom="0.75" header="0.3" footer="0.3"/>
  <pageSetup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5"/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0.7" right="0.7" top="0.75" bottom="0.75" header="0.3" footer="0.3"/>
  <pageSetup/>
</worksheet>
</file>